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81" l="1"/>
  <c r="I81"/>
  <c r="H81"/>
  <c r="J81"/>
  <c r="F81"/>
  <c r="L81"/>
  <c r="G62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<sst xmlns="http://schemas.openxmlformats.org/spreadsheetml/2006/main" count="199" uniqueCount="51">
  <si>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</si>
  <si>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</si>
  <si>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</si>
  <si>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</si>
  <si>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</si>
  <si>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</si>
  <si>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</si>
  <si>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</si>
  <si>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</si>
  <si>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</si>
  <si>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</si>
  <si>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</si>
  <si>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</si>
  <si>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</si>
  <si>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</si>
  <si>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</si>
  <si>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</si>
  <si>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</si>
  <si>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</si>
  <si>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</si>
  <si>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</si>
  <si>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</si>
  <si>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</si>
  <si>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</si>
  <si>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</si>
  <si>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</si>
  <si>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</si>
  <si>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</si>
  <si>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</si>
  <si>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</si>
  <si>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</si>
  <si>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</si>
  <si>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</si>
  <si>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</si>
  <si>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</si>
  <si>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</si>
  <si>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</si>
  <si>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</si>
  <si>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</si>
  <si>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</si>
  <si>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</si>
  <si>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</si>
  <si>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</si>
  <si>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</si>
  <si>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Курица запечёная</t>
  </si>
  <si>
    <t>Чай с лимоном и сахаром</t>
  </si>
  <si>
    <t>Бутерброд с маслом 10/30</t>
  </si>
  <si>
    <t>Салат витаминный</t>
  </si>
  <si>
    <t>Суп картофельный с бобовыми (горох)</t>
  </si>
  <si>
    <t>Каша гречневая рассыпчатая</t>
  </si>
  <si>
    <t>Сок натуральный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</si>
</sst>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5"/>
      <c r="D1" s="76"/>
      <c r="E1" s="76"/>
      <c r="F1" s="12" t="s">
        <v>16</v>
      </c>
      <c r="G1" s="2" t="s">
        <v>17</v>
      </c>
      <c r="H1" s="77" t="s">
        <v>39</v>
      </c>
      <c r="I1" s="77"/>
      <c r="J1" s="77"/>
      <c r="K1" s="77"/>
    </row>
    <row r="2" spans="1:12" ht="17.399999999999999">
      <c r="A2" s="35" t="s">
        <v>6</v>
      </c>
      <c r="C2" s="2"/>
      <c r="G2" s="2" t="s">
        <v>18</v>
      </c>
      <c r="H2" s="77" t="s">
        <v>40</v>
      </c>
      <c r="I2" s="77"/>
      <c r="J2" s="77"/>
      <c r="K2" s="7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44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 t="s">
        <v>49</v>
      </c>
      <c r="F64" s="56">
        <v>150</v>
      </c>
      <c r="G64" s="56">
        <v>9</v>
      </c>
      <c r="H64" s="56">
        <v>6</v>
      </c>
      <c r="I64" s="56">
        <v>38</v>
      </c>
      <c r="J64" s="56">
        <v>240</v>
      </c>
      <c r="K64" s="62">
        <v>297</v>
      </c>
      <c r="L64" s="56">
        <v>11</v>
      </c>
    </row>
    <row r="65" spans="1:12" ht="15.6">
      <c r="A65" s="23"/>
      <c r="B65" s="15"/>
      <c r="C65" s="11"/>
      <c r="D65" s="7" t="s">
        <v>22</v>
      </c>
      <c r="E65" s="61" t="s">
        <v>45</v>
      </c>
      <c r="F65" s="56">
        <v>200</v>
      </c>
      <c r="G65" s="56">
        <v>0</v>
      </c>
      <c r="H65" s="56">
        <v>0</v>
      </c>
      <c r="I65" s="56">
        <v>9</v>
      </c>
      <c r="J65" s="56">
        <v>38</v>
      </c>
      <c r="K65" s="62">
        <v>686</v>
      </c>
      <c r="L65" s="56">
        <v>2.04</v>
      </c>
    </row>
    <row r="66" spans="1:12" ht="15.6">
      <c r="A66" s="23"/>
      <c r="B66" s="15"/>
      <c r="C66" s="11"/>
      <c r="D66" s="7" t="s">
        <v>23</v>
      </c>
      <c r="E66" s="61" t="s">
        <v>46</v>
      </c>
      <c r="F66" s="56">
        <v>40</v>
      </c>
      <c r="G66" s="56">
        <v>2</v>
      </c>
      <c r="H66" s="56">
        <v>9</v>
      </c>
      <c r="I66" s="56">
        <v>15</v>
      </c>
      <c r="J66" s="56">
        <v>146</v>
      </c>
      <c r="K66" s="62">
        <v>1</v>
      </c>
      <c r="L66" s="56">
        <v>9.93</v>
      </c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>
        <f>SUM(F63:F69)</f>
        <v>510</v>
      </c>
      <c r="G70" s="73">
        <f t="shared" ref="G70" si="22">SUM(G63:G69)</f>
        <v>41</v>
      </c>
      <c r="H70" s="73">
        <f t="shared" ref="H70" si="23">SUM(H63:H69)</f>
        <v>33</v>
      </c>
      <c r="I70" s="73">
        <f t="shared" ref="I70" si="24">SUM(I63:I69)</f>
        <v>63</v>
      </c>
      <c r="J70" s="73">
        <f t="shared" ref="J70:L70" si="25">SUM(J63:J69)</f>
        <v>666</v>
      </c>
      <c r="K70" s="74"/>
      <c r="L70" s="73">
        <f t="shared" si="25"/>
        <v>67.42</v>
      </c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 t="s">
        <v>47</v>
      </c>
      <c r="F71" s="56">
        <v>80</v>
      </c>
      <c r="G71" s="56">
        <v>1</v>
      </c>
      <c r="H71" s="56">
        <v>4</v>
      </c>
      <c r="I71" s="56">
        <v>9</v>
      </c>
      <c r="J71" s="56">
        <v>72</v>
      </c>
      <c r="K71" s="62">
        <v>40</v>
      </c>
      <c r="L71" s="56">
        <v>7.31</v>
      </c>
    </row>
    <row r="72" spans="1:12" ht="16.2" thickBot="1">
      <c r="A72" s="23"/>
      <c r="B72" s="15"/>
      <c r="C72" s="11"/>
      <c r="D72" s="7" t="s">
        <v>27</v>
      </c>
      <c r="E72" s="61" t="s">
        <v>48</v>
      </c>
      <c r="F72" s="56">
        <v>200</v>
      </c>
      <c r="G72" s="56">
        <v>6</v>
      </c>
      <c r="H72" s="56">
        <v>3</v>
      </c>
      <c r="I72" s="56">
        <v>25</v>
      </c>
      <c r="J72" s="56">
        <v>162</v>
      </c>
      <c r="K72" s="62">
        <v>139</v>
      </c>
      <c r="L72" s="56">
        <v>4.68</v>
      </c>
    </row>
    <row r="73" spans="1:12" ht="15.6">
      <c r="A73" s="23"/>
      <c r="B73" s="15"/>
      <c r="C73" s="11"/>
      <c r="D73" s="7" t="s">
        <v>28</v>
      </c>
      <c r="E73" s="69" t="s">
        <v>44</v>
      </c>
      <c r="F73" s="70">
        <v>120</v>
      </c>
      <c r="G73" s="70">
        <v>30</v>
      </c>
      <c r="H73" s="70">
        <v>18</v>
      </c>
      <c r="I73" s="70">
        <v>1</v>
      </c>
      <c r="J73" s="70">
        <v>242</v>
      </c>
      <c r="K73" s="71">
        <v>487</v>
      </c>
      <c r="L73" s="70">
        <v>44.45</v>
      </c>
    </row>
    <row r="74" spans="1:12" ht="15.6">
      <c r="A74" s="23"/>
      <c r="B74" s="15"/>
      <c r="C74" s="11"/>
      <c r="D74" s="7" t="s">
        <v>29</v>
      </c>
      <c r="E74" s="61" t="s">
        <v>49</v>
      </c>
      <c r="F74" s="56">
        <v>150</v>
      </c>
      <c r="G74" s="56">
        <v>9</v>
      </c>
      <c r="H74" s="56">
        <v>6</v>
      </c>
      <c r="I74" s="56">
        <v>38</v>
      </c>
      <c r="J74" s="56">
        <v>240</v>
      </c>
      <c r="K74" s="62">
        <v>297</v>
      </c>
      <c r="L74" s="56">
        <v>11</v>
      </c>
    </row>
    <row r="75" spans="1:12" ht="15.6">
      <c r="A75" s="23"/>
      <c r="B75" s="15"/>
      <c r="C75" s="11"/>
      <c r="D75" s="7" t="s">
        <v>30</v>
      </c>
      <c r="E75" s="61" t="s">
        <v>50</v>
      </c>
      <c r="F75" s="56">
        <v>200</v>
      </c>
      <c r="G75" s="56">
        <v>1</v>
      </c>
      <c r="H75" s="56">
        <v>0</v>
      </c>
      <c r="I75" s="56">
        <v>25</v>
      </c>
      <c r="J75" s="56">
        <v>160</v>
      </c>
      <c r="K75" s="62"/>
      <c r="L75" s="56">
        <v>27</v>
      </c>
    </row>
    <row r="76" spans="1:12" ht="15.6">
      <c r="A76" s="23"/>
      <c r="B76" s="15"/>
      <c r="C76" s="11"/>
      <c r="D76" s="7" t="s">
        <v>31</v>
      </c>
      <c r="E76" s="61" t="s">
        <v>41</v>
      </c>
      <c r="F76" s="56">
        <v>30</v>
      </c>
      <c r="G76" s="56">
        <v>2</v>
      </c>
      <c r="H76" s="56">
        <v>0</v>
      </c>
      <c r="I76" s="56">
        <v>16</v>
      </c>
      <c r="J76" s="56">
        <v>117</v>
      </c>
      <c r="K76" s="62" t="s">
        <v>43</v>
      </c>
      <c r="L76" s="56">
        <v>1.6</v>
      </c>
    </row>
    <row r="77" spans="1:12" ht="15.6">
      <c r="A77" s="23"/>
      <c r="B77" s="15"/>
      <c r="C77" s="11"/>
      <c r="D77" s="7" t="s">
        <v>32</v>
      </c>
      <c r="E77" s="61" t="s">
        <v>42</v>
      </c>
      <c r="F77" s="56">
        <v>20</v>
      </c>
      <c r="G77" s="56">
        <v>9</v>
      </c>
      <c r="H77" s="56">
        <v>5</v>
      </c>
      <c r="I77" s="56">
        <v>10</v>
      </c>
      <c r="J77" s="56">
        <v>102</v>
      </c>
      <c r="K77" s="62" t="s">
        <v>43</v>
      </c>
      <c r="L77" s="56">
        <v>1.6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26">SUM(G71:G79)</f>
        <v>58</v>
      </c>
      <c r="H80" s="19">
        <f t="shared" ref="H80" si="27">SUM(H71:H79)</f>
        <v>36</v>
      </c>
      <c r="I80" s="19">
        <f t="shared" ref="I80" si="28">SUM(I71:I79)</f>
        <v>124</v>
      </c>
      <c r="J80" s="19">
        <f t="shared" ref="J80:L80" si="29">SUM(J71:J79)</f>
        <v>1095</v>
      </c>
      <c r="K80" s="25"/>
      <c r="L80" s="19">
        <f t="shared" si="29"/>
        <v>97.639999999999986</v>
      </c>
    </row>
    <row r="81" spans="1:12" ht="15.75" customHeight="1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1310</v>
      </c>
      <c r="G81" s="32">
        <f t="shared" ref="G81" si="30">G70+G80</f>
        <v>99</v>
      </c>
      <c r="H81" s="32">
        <f t="shared" ref="H81" si="31">H70+H80</f>
        <v>69</v>
      </c>
      <c r="I81" s="32">
        <f t="shared" ref="I81" si="32">I70+I80</f>
        <v>187</v>
      </c>
      <c r="J81" s="32">
        <f t="shared" ref="J81:L81" si="33">J70+J80</f>
        <v>1761</v>
      </c>
      <c r="K81" s="32"/>
      <c r="L81" s="32">
        <f t="shared" si="33"/>
        <v>165.06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4">SUM(G82:G88)</f>
        <v>0</v>
      </c>
      <c r="H89" s="19">
        <f t="shared" ref="H89" si="35">SUM(H82:H88)</f>
        <v>0</v>
      </c>
      <c r="I89" s="19">
        <f t="shared" ref="I89" si="36">SUM(I82:I88)</f>
        <v>0</v>
      </c>
      <c r="J89" s="19">
        <f t="shared" ref="J89:L89" si="37">SUM(J82:J88)</f>
        <v>0</v>
      </c>
      <c r="K89" s="25"/>
      <c r="L89" s="19">
        <f t="shared" si="37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8">SUM(G90:G98)</f>
        <v>0</v>
      </c>
      <c r="H99" s="19">
        <f t="shared" ref="H99" si="39">SUM(H90:H98)</f>
        <v>0</v>
      </c>
      <c r="I99" s="19">
        <f t="shared" ref="I99" si="40">SUM(I90:I98)</f>
        <v>0</v>
      </c>
      <c r="J99" s="19">
        <f t="shared" ref="J99:L99" si="41">SUM(J90:J98)</f>
        <v>0</v>
      </c>
      <c r="K99" s="25"/>
      <c r="L99" s="19">
        <f t="shared" si="41"/>
        <v>0</v>
      </c>
    </row>
    <row r="100" spans="1:12" ht="15.75" customHeight="1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0</v>
      </c>
      <c r="G100" s="32">
        <f t="shared" ref="G100" si="42">G89+G99</f>
        <v>0</v>
      </c>
      <c r="H100" s="32">
        <f t="shared" ref="H100" si="43">H89+H99</f>
        <v>0</v>
      </c>
      <c r="I100" s="32">
        <f t="shared" ref="I100" si="44">I89+I99</f>
        <v>0</v>
      </c>
      <c r="J100" s="32">
        <f t="shared" ref="J100:L100" si="45">J89+J99</f>
        <v>0</v>
      </c>
      <c r="K100" s="32"/>
      <c r="L100" s="32">
        <f t="shared" si="45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6">SUM(G101:G107)</f>
        <v>0</v>
      </c>
      <c r="H108" s="19">
        <f t="shared" si="46"/>
        <v>0</v>
      </c>
      <c r="I108" s="19">
        <f t="shared" si="46"/>
        <v>0</v>
      </c>
      <c r="J108" s="19">
        <f t="shared" si="46"/>
        <v>0</v>
      </c>
      <c r="K108" s="25"/>
      <c r="L108" s="19">
        <f t="shared" ref="L108" si="47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8">SUM(G109:G117)</f>
        <v>0</v>
      </c>
      <c r="H118" s="19">
        <f t="shared" si="48"/>
        <v>0</v>
      </c>
      <c r="I118" s="19">
        <f t="shared" si="48"/>
        <v>0</v>
      </c>
      <c r="J118" s="19">
        <f t="shared" si="48"/>
        <v>0</v>
      </c>
      <c r="K118" s="25"/>
      <c r="L118" s="19">
        <f t="shared" ref="L118" si="49">SUM(L109:L117)</f>
        <v>0</v>
      </c>
    </row>
    <row r="119" spans="1:12" ht="14.4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0</v>
      </c>
      <c r="G119" s="32">
        <f t="shared" ref="G119" si="50">G108+G118</f>
        <v>0</v>
      </c>
      <c r="H119" s="32">
        <f t="shared" ref="H119" si="51">H108+H118</f>
        <v>0</v>
      </c>
      <c r="I119" s="32">
        <f t="shared" ref="I119" si="52">I108+I118</f>
        <v>0</v>
      </c>
      <c r="J119" s="32">
        <f t="shared" ref="J119:L119" si="53">J108+J118</f>
        <v>0</v>
      </c>
      <c r="K119" s="32"/>
      <c r="L119" s="32">
        <f t="shared" si="53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4">SUM(G120:G126)</f>
        <v>0</v>
      </c>
      <c r="H127" s="19">
        <f t="shared" si="54"/>
        <v>0</v>
      </c>
      <c r="I127" s="19">
        <f t="shared" si="54"/>
        <v>0</v>
      </c>
      <c r="J127" s="19">
        <f t="shared" si="54"/>
        <v>0</v>
      </c>
      <c r="K127" s="25"/>
      <c r="L127" s="19">
        <f t="shared" ref="L127" si="55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4.4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0</v>
      </c>
      <c r="G138" s="32">
        <f t="shared" ref="G138" si="58">G127+G137</f>
        <v>0</v>
      </c>
      <c r="H138" s="32">
        <f t="shared" ref="H138" si="59">H127+H137</f>
        <v>0</v>
      </c>
      <c r="I138" s="32">
        <f t="shared" ref="I138" si="60">I127+I137</f>
        <v>0</v>
      </c>
      <c r="J138" s="32">
        <f t="shared" ref="J138:L138" si="61">J127+J137</f>
        <v>0</v>
      </c>
      <c r="K138" s="32"/>
      <c r="L138" s="32">
        <f t="shared" si="61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1310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99</v>
      </c>
      <c r="H196" s="34">
        <f t="shared" si="86"/>
        <v>69</v>
      </c>
      <c r="I196" s="34">
        <f t="shared" si="86"/>
        <v>187</v>
      </c>
      <c r="J196" s="34">
        <f t="shared" si="86"/>
        <v>1761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165.06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2024-01-08T06:32:16Z</dcterms:modified>
</cp:coreProperties>
</file>