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360" yWindow="12" windowWidth="20952" windowHeight="972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B195" i="1"/>
  <c r="A195"/>
  <c r="L194"/>
  <c r="J194"/>
  <c r="I194"/>
  <c r="H194"/>
  <c r="G194"/>
  <c r="F194"/>
  <c r="B185"/>
  <c r="A185"/>
  <c r="L184"/>
  <c r="L195" s="1"/>
  <c r="J184"/>
  <c r="J195" s="1"/>
  <c r="I184"/>
  <c r="I195" s="1"/>
  <c r="H184"/>
  <c r="H195" s="1"/>
  <c r="G184"/>
  <c r="G195" s="1"/>
  <c r="F184"/>
  <c r="F195" s="1"/>
  <c r="B176"/>
  <c r="A176"/>
  <c r="L175"/>
  <c r="J175"/>
  <c r="I175"/>
  <c r="H175"/>
  <c r="G175"/>
  <c r="F175"/>
  <c r="B166"/>
  <c r="A166"/>
  <c r="L165"/>
  <c r="L176" s="1"/>
  <c r="J165"/>
  <c r="J176" s="1"/>
  <c r="I165"/>
  <c r="I176" s="1"/>
  <c r="H165"/>
  <c r="H176" s="1"/>
  <c r="G165"/>
  <c r="G176" s="1"/>
  <c r="F165"/>
  <c r="F176" s="1"/>
  <c r="B157"/>
  <c r="A157"/>
  <c r="L156"/>
  <c r="J156"/>
  <c r="I156"/>
  <c r="H156"/>
  <c r="G156"/>
  <c r="F156"/>
  <c r="B147"/>
  <c r="A147"/>
  <c r="L146"/>
  <c r="L157" s="1"/>
  <c r="J146"/>
  <c r="J157" s="1"/>
  <c r="I146"/>
  <c r="I157" s="1"/>
  <c r="H146"/>
  <c r="H157" s="1"/>
  <c r="G146"/>
  <c r="G157" s="1"/>
  <c r="F146"/>
  <c r="F157" s="1"/>
  <c r="B138"/>
  <c r="A138"/>
  <c r="L137"/>
  <c r="J137"/>
  <c r="I137"/>
  <c r="H137"/>
  <c r="G137"/>
  <c r="F137"/>
  <c r="B128"/>
  <c r="A128"/>
  <c r="L127"/>
  <c r="L138" s="1"/>
  <c r="J127"/>
  <c r="J138" s="1"/>
  <c r="I127"/>
  <c r="I138" s="1"/>
  <c r="H127"/>
  <c r="H138" s="1"/>
  <c r="G127"/>
  <c r="G138" s="1"/>
  <c r="F127"/>
  <c r="F138" s="1"/>
  <c r="B119"/>
  <c r="A119"/>
  <c r="L118"/>
  <c r="J118"/>
  <c r="I118"/>
  <c r="H118"/>
  <c r="G118"/>
  <c r="F118"/>
  <c r="B109"/>
  <c r="A109"/>
  <c r="L108"/>
  <c r="L119" s="1"/>
  <c r="J108"/>
  <c r="J119" s="1"/>
  <c r="I108"/>
  <c r="I119" s="1"/>
  <c r="H108"/>
  <c r="H119" s="1"/>
  <c r="G108"/>
  <c r="G119" s="1"/>
  <c r="F108"/>
  <c r="F119" s="1"/>
  <c r="B100"/>
  <c r="A100"/>
  <c r="L99"/>
  <c r="J99"/>
  <c r="I99"/>
  <c r="H99"/>
  <c r="G99"/>
  <c r="F99"/>
  <c r="B90"/>
  <c r="A90"/>
  <c r="L89"/>
  <c r="L100" s="1"/>
  <c r="J89"/>
  <c r="J100" s="1"/>
  <c r="I89"/>
  <c r="I100" s="1"/>
  <c r="H89"/>
  <c r="H100" s="1"/>
  <c r="G89"/>
  <c r="G100" s="1"/>
  <c r="F89"/>
  <c r="F100" s="1"/>
  <c r="B81"/>
  <c r="A81"/>
  <c r="L80"/>
  <c r="J80"/>
  <c r="I80"/>
  <c r="H80"/>
  <c r="G80"/>
  <c r="F80"/>
  <c r="B71"/>
  <c r="A71"/>
  <c r="L70"/>
  <c r="L81" s="1"/>
  <c r="J70"/>
  <c r="J81" s="1"/>
  <c r="I70"/>
  <c r="I81" s="1"/>
  <c r="H70"/>
  <c r="H81" s="1"/>
  <c r="G70"/>
  <c r="G81" s="1"/>
  <c r="F70"/>
  <c r="F81" s="1"/>
  <c r="B62"/>
  <c r="A62"/>
  <c r="L61"/>
  <c r="J61"/>
  <c r="I61"/>
  <c r="H61"/>
  <c r="G61"/>
  <c r="F61"/>
  <c r="B52"/>
  <c r="A52"/>
  <c r="L51"/>
  <c r="J51"/>
  <c r="I51"/>
  <c r="H51"/>
  <c r="G51"/>
  <c r="F51"/>
  <c r="B43"/>
  <c r="A43"/>
  <c r="L42"/>
  <c r="J42"/>
  <c r="I42"/>
  <c r="H42"/>
  <c r="G42"/>
  <c r="F42"/>
  <c r="B33"/>
  <c r="A33"/>
  <c r="B24"/>
  <c r="A24"/>
  <c r="L23"/>
  <c r="J23"/>
  <c r="I23"/>
  <c r="H23"/>
  <c r="G23"/>
  <c r="F23"/>
  <c r="B14"/>
  <c r="A14"/>
  <c r="L13"/>
  <c r="L24" s="1"/>
  <c r="J13"/>
  <c r="J24" s="1"/>
  <c r="I13"/>
  <c r="I24" s="1"/>
  <c r="H13"/>
  <c r="H24" s="1"/>
  <c r="G13"/>
  <c r="G24" s="1"/>
  <c r="F13"/>
  <c r="F24" s="1"/>
  <c r="G62" l="1"/>
  <c r="I62"/>
  <c r="J62"/>
  <c r="L62"/>
  <c r="H62"/>
  <c r="F62"/>
  <c r="L43"/>
  <c r="L196" s="1"/>
  <c r="J43"/>
  <c r="I43"/>
  <c r="H43"/>
  <c r="G43"/>
  <c r="F43"/>
  <c r="I196" l="1"/>
  <c r="G196"/>
  <c r="J196"/>
  <c r="F196"/>
  <c r="H196"/>
</calcChain>
</file>

<file path=xl/sharedStrings.xml><?xml version="1.0" encoding="utf-8"?>
<sst xmlns="http://schemas.openxmlformats.org/spreadsheetml/2006/main" count="202" uniqueCount="55">
  <si>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</si>
  <si>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</si>
  <si>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</si>
  <si>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</si>
  <si>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</si>
  <si>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</si>
  <si>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</si>
  <si>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</si>
  <si>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</si>
  <si>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</si>
  <si>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</si>
  <si>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</si>
  <si>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</si>
  <si>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</si>
  <si>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</si>
  <si>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</si>
  <si>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</si>
  <si>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</si>
  <si>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</si>
  <si>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</si>
  <si>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</si>
  <si>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</si>
  <si>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</si>
  <si>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</si>
  <si>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</si>
  <si>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</si>
  <si>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</si>
  <si>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</si>
  <si>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</si>
  <si>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</si>
  <si>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</si>
  <si>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</si>
  <si>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</si>
  <si>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</si>
  <si>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</si>
  <si>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</si>
  <si>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</si>
  <si>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</si>
  <si>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</si>
  <si>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 школы</t>
  </si>
  <si>
    <t>Сергеева Е.С.</t>
  </si>
  <si>
    <t>Хлеб пшеничный</t>
  </si>
  <si>
    <t>Хлеб ржаной</t>
  </si>
  <si>
    <t>пром.</t>
  </si>
  <si>
    <t>Каша пшеничная молочная жидкая</t>
  </si>
  <si>
    <t>Кофейный напиток на сгущёном молоке</t>
  </si>
  <si>
    <t>1, 3</t>
  </si>
  <si>
    <t>Бутерброд с маслом и сыром 10/15/30</t>
  </si>
  <si>
    <t>Фрукты сезонные</t>
  </si>
  <si>
    <t>п/п</t>
  </si>
  <si>
    <t>Зелёный горошек</t>
  </si>
  <si>
    <t>Рассольник домашний</t>
  </si>
  <si>
    <t>Котлеты мясные 80/30</t>
  </si>
  <si>
    <t>Каша рисовая рассыпчаиая</t>
  </si>
  <si>
    <t>Чай с сахаром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</si>
</sst>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theme="1"/>
      <name val="Arial"/>
      <family val="2"/>
      <charset val="204"/>
    </font>
    <font>
      <sz val="10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2" fontId="11" fillId="4" borderId="2" xfId="0" applyNumberFormat="1" applyFont="1" applyFill="1" applyBorder="1" applyAlignment="1" applyProtection="1">
      <alignment horizontal="left" wrapText="1"/>
      <protection locked="0"/>
    </xf>
    <xf numFmtId="1" fontId="11" fillId="4" borderId="2" xfId="0" applyNumberFormat="1" applyFont="1" applyFill="1" applyBorder="1" applyAlignment="1" applyProtection="1">
      <alignment horizontal="center" vertical="center"/>
      <protection locked="0"/>
    </xf>
    <xf numFmtId="2" fontId="11" fillId="4" borderId="2" xfId="0" applyNumberFormat="1" applyFont="1" applyFill="1" applyBorder="1" applyAlignment="1" applyProtection="1">
      <alignment horizontal="left" vertical="center"/>
      <protection locked="0"/>
    </xf>
    <xf numFmtId="0" fontId="11" fillId="4" borderId="0" xfId="0" applyFont="1" applyFill="1" applyAlignment="1" applyProtection="1">
      <alignment horizontal="center"/>
      <protection locked="0"/>
    </xf>
    <xf numFmtId="2" fontId="11" fillId="4" borderId="4" xfId="0" applyNumberFormat="1" applyFont="1" applyFill="1" applyBorder="1" applyAlignment="1" applyProtection="1">
      <alignment horizontal="left" vertical="center"/>
      <protection locked="0"/>
    </xf>
    <xf numFmtId="0" fontId="11" fillId="2" borderId="2" xfId="0" applyFont="1" applyFill="1" applyBorder="1" applyAlignment="1" applyProtection="1">
      <alignment horizontal="center" vertical="top" wrapText="1"/>
      <protection locked="0"/>
    </xf>
    <xf numFmtId="2" fontId="12" fillId="4" borderId="2" xfId="0" applyNumberFormat="1" applyFont="1" applyFill="1" applyBorder="1" applyAlignment="1" applyProtection="1">
      <alignment horizontal="left" vertical="center"/>
      <protection locked="0"/>
    </xf>
    <xf numFmtId="1" fontId="12" fillId="4" borderId="2" xfId="0" applyNumberFormat="1" applyFont="1" applyFill="1" applyBorder="1" applyAlignment="1" applyProtection="1">
      <alignment horizontal="center" vertical="center"/>
      <protection locked="0"/>
    </xf>
    <xf numFmtId="0" fontId="13" fillId="2" borderId="1" xfId="0" applyFont="1" applyFill="1" applyBorder="1" applyAlignment="1" applyProtection="1">
      <alignment horizontal="center" vertical="top" wrapText="1"/>
      <protection locked="0"/>
    </xf>
    <xf numFmtId="16" fontId="13" fillId="2" borderId="2" xfId="0" applyNumberFormat="1" applyFont="1" applyFill="1" applyBorder="1" applyAlignment="1" applyProtection="1">
      <alignment horizontal="center" vertical="top" wrapText="1"/>
      <protection locked="0"/>
    </xf>
    <xf numFmtId="0" fontId="11" fillId="2" borderId="2" xfId="0" applyFont="1" applyFill="1" applyBorder="1" applyAlignment="1" applyProtection="1">
      <alignment vertical="top" wrapText="1"/>
      <protection locked="0"/>
    </xf>
    <xf numFmtId="0" fontId="11" fillId="2" borderId="17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2" borderId="23" xfId="0" applyFont="1" applyFill="1" applyBorder="1" applyAlignment="1" applyProtection="1">
      <alignment horizontal="center" vertical="top" wrapText="1"/>
      <protection locked="0"/>
    </xf>
    <xf numFmtId="0" fontId="13" fillId="2" borderId="4" xfId="0" applyFont="1" applyFill="1" applyBorder="1" applyAlignment="1" applyProtection="1">
      <alignment horizontal="center" vertical="top" wrapText="1"/>
      <protection locked="0"/>
    </xf>
    <xf numFmtId="0" fontId="14" fillId="0" borderId="2" xfId="0" applyFont="1" applyBorder="1" applyAlignment="1">
      <alignment vertical="top" wrapText="1"/>
    </xf>
    <xf numFmtId="0" fontId="14" fillId="0" borderId="2" xfId="0" applyFont="1" applyBorder="1" applyAlignment="1">
      <alignment horizontal="center" vertical="top" wrapText="1"/>
    </xf>
    <xf numFmtId="0" fontId="14" fillId="0" borderId="17" xfId="0" applyFont="1" applyBorder="1" applyAlignment="1">
      <alignment horizontal="center" vertical="top" wrapText="1"/>
    </xf>
    <xf numFmtId="0" fontId="11" fillId="2" borderId="1" xfId="0" applyFont="1" applyFill="1" applyBorder="1" applyAlignment="1" applyProtection="1">
      <alignment vertical="top" wrapText="1"/>
      <protection locked="0"/>
    </xf>
    <xf numFmtId="0" fontId="11" fillId="2" borderId="1" xfId="0" applyFont="1" applyFill="1" applyBorder="1" applyAlignment="1" applyProtection="1">
      <alignment horizontal="center" vertical="top" wrapText="1"/>
      <protection locked="0"/>
    </xf>
    <xf numFmtId="0" fontId="11" fillId="2" borderId="15" xfId="0" applyFont="1" applyFill="1" applyBorder="1" applyAlignment="1" applyProtection="1">
      <alignment horizontal="center" vertical="top" wrapText="1"/>
      <protection locked="0"/>
    </xf>
    <xf numFmtId="0" fontId="11" fillId="0" borderId="2" xfId="0" applyFont="1" applyBorder="1" applyAlignment="1">
      <alignment vertical="top" wrapText="1"/>
    </xf>
    <xf numFmtId="0" fontId="11" fillId="0" borderId="2" xfId="0" applyFont="1" applyBorder="1" applyAlignment="1">
      <alignment horizontal="center" vertical="top" wrapText="1"/>
    </xf>
    <xf numFmtId="0" fontId="11" fillId="0" borderId="17" xfId="0" applyFont="1" applyBorder="1" applyAlignment="1">
      <alignment horizontal="center" vertical="top" wrapText="1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43" activePane="bottomRight" state="frozen"/>
      <selection pane="topRight" activeCell="E1" sqref="E1"/>
      <selection pane="bottomLeft" activeCell="A6" sqref="A6"/>
      <selection pane="bottomRight" activeCell="J3" sqref="J3"/>
    </sheetView>
  </sheetViews>
  <sheetFormatPr defaultColWidth="9.109375" defaultRowHeight="13.2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>
      <c r="A1" s="1" t="s">
        <v>7</v>
      </c>
      <c r="C1" s="78"/>
      <c r="D1" s="79"/>
      <c r="E1" s="79"/>
      <c r="F1" s="12" t="s">
        <v>16</v>
      </c>
      <c r="G1" s="2" t="s">
        <v>17</v>
      </c>
      <c r="H1" s="80" t="s">
        <v>39</v>
      </c>
      <c r="I1" s="80"/>
      <c r="J1" s="80"/>
      <c r="K1" s="80"/>
    </row>
    <row r="2" spans="1:12" ht="17.399999999999999">
      <c r="A2" s="35" t="s">
        <v>6</v>
      </c>
      <c r="C2" s="2"/>
      <c r="G2" s="2" t="s">
        <v>18</v>
      </c>
      <c r="H2" s="80" t="s">
        <v>40</v>
      </c>
      <c r="I2" s="80"/>
      <c r="J2" s="80"/>
      <c r="K2" s="80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10</v>
      </c>
      <c r="I3" s="48">
        <v>1</v>
      </c>
      <c r="J3" s="49">
        <v>2024</v>
      </c>
      <c r="K3" s="50"/>
    </row>
    <row r="4" spans="1:12">
      <c r="C4" s="2"/>
      <c r="D4" s="4"/>
      <c r="H4" s="47" t="s">
        <v>36</v>
      </c>
      <c r="I4" s="47" t="s">
        <v>37</v>
      </c>
      <c r="J4" s="47" t="s">
        <v>38</v>
      </c>
    </row>
    <row r="5" spans="1:12" ht="30.6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>
      <c r="A6" s="20">
        <v>1</v>
      </c>
      <c r="B6" s="21">
        <v>1</v>
      </c>
      <c r="C6" s="22" t="s">
        <v>20</v>
      </c>
      <c r="D6" s="5" t="s">
        <v>21</v>
      </c>
      <c r="E6" s="39"/>
      <c r="F6" s="40"/>
      <c r="G6" s="40"/>
      <c r="H6" s="40"/>
      <c r="I6" s="40"/>
      <c r="J6" s="40"/>
      <c r="K6" s="41"/>
      <c r="L6" s="40"/>
    </row>
    <row r="7" spans="1:12" ht="14.4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4.4">
      <c r="A8" s="23"/>
      <c r="B8" s="15"/>
      <c r="C8" s="11"/>
      <c r="D8" s="7" t="s">
        <v>22</v>
      </c>
      <c r="E8" s="42"/>
      <c r="F8" s="43"/>
      <c r="G8" s="43"/>
      <c r="H8" s="43"/>
      <c r="I8" s="43"/>
      <c r="J8" s="43"/>
      <c r="K8" s="44"/>
      <c r="L8" s="43"/>
    </row>
    <row r="9" spans="1:12" ht="14.4">
      <c r="A9" s="23"/>
      <c r="B9" s="15"/>
      <c r="C9" s="11"/>
      <c r="D9" s="7" t="s">
        <v>23</v>
      </c>
      <c r="E9" s="42"/>
      <c r="F9" s="43"/>
      <c r="G9" s="43"/>
      <c r="H9" s="43"/>
      <c r="I9" s="43"/>
      <c r="J9" s="43"/>
      <c r="K9" s="44"/>
      <c r="L9" s="43"/>
    </row>
    <row r="10" spans="1:12" ht="14.4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4.4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4.4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>
      <c r="A13" s="24"/>
      <c r="B13" s="17"/>
      <c r="C13" s="8"/>
      <c r="D13" s="18" t="s">
        <v>33</v>
      </c>
      <c r="E13" s="9"/>
      <c r="F13" s="19">
        <f>SUM(F6:F12)</f>
        <v>0</v>
      </c>
      <c r="G13" s="19">
        <f t="shared" ref="G13:J13" si="0">SUM(G6:G12)</f>
        <v>0</v>
      </c>
      <c r="H13" s="19">
        <f t="shared" si="0"/>
        <v>0</v>
      </c>
      <c r="I13" s="19">
        <f t="shared" si="0"/>
        <v>0</v>
      </c>
      <c r="J13" s="19">
        <f t="shared" si="0"/>
        <v>0</v>
      </c>
      <c r="K13" s="25"/>
      <c r="L13" s="19">
        <f t="shared" ref="L13" si="1">SUM(L6:L12)</f>
        <v>0</v>
      </c>
    </row>
    <row r="14" spans="1:12" ht="14.4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4.4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4.4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4.4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4.4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4.4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4.4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4.4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" thickBot="1">
      <c r="A24" s="29">
        <f>A6</f>
        <v>1</v>
      </c>
      <c r="B24" s="30">
        <f>B6</f>
        <v>1</v>
      </c>
      <c r="C24" s="75" t="s">
        <v>4</v>
      </c>
      <c r="D24" s="76"/>
      <c r="E24" s="31"/>
      <c r="F24" s="32">
        <f>F13+F23</f>
        <v>0</v>
      </c>
      <c r="G24" s="32">
        <f t="shared" ref="G24:J24" si="4">G13+G23</f>
        <v>0</v>
      </c>
      <c r="H24" s="32">
        <f t="shared" si="4"/>
        <v>0</v>
      </c>
      <c r="I24" s="32">
        <f t="shared" si="4"/>
        <v>0</v>
      </c>
      <c r="J24" s="32">
        <f t="shared" si="4"/>
        <v>0</v>
      </c>
      <c r="K24" s="32"/>
      <c r="L24" s="32">
        <f t="shared" ref="L24" si="5">L13+L23</f>
        <v>0</v>
      </c>
    </row>
    <row r="25" spans="1:12" ht="15.6">
      <c r="A25" s="14">
        <v>1</v>
      </c>
      <c r="B25" s="15">
        <v>2</v>
      </c>
      <c r="C25" s="22" t="s">
        <v>20</v>
      </c>
      <c r="D25" s="5" t="s">
        <v>21</v>
      </c>
      <c r="E25" s="51"/>
      <c r="F25" s="52"/>
      <c r="G25" s="40"/>
      <c r="H25" s="40"/>
      <c r="I25" s="40"/>
      <c r="J25" s="40"/>
      <c r="K25" s="41"/>
      <c r="L25" s="59"/>
    </row>
    <row r="26" spans="1:12" ht="15.6">
      <c r="A26" s="14"/>
      <c r="B26" s="15"/>
      <c r="C26" s="11"/>
      <c r="D26" s="6"/>
      <c r="E26" s="57"/>
      <c r="F26" s="58"/>
      <c r="G26" s="43"/>
      <c r="H26" s="43"/>
      <c r="I26" s="43"/>
      <c r="J26" s="43"/>
      <c r="K26" s="44"/>
      <c r="L26" s="43"/>
    </row>
    <row r="27" spans="1:12" ht="15.6">
      <c r="A27" s="14"/>
      <c r="B27" s="15"/>
      <c r="C27" s="11"/>
      <c r="D27" s="7" t="s">
        <v>22</v>
      </c>
      <c r="E27" s="55"/>
      <c r="F27" s="54"/>
      <c r="G27" s="43"/>
      <c r="H27" s="43"/>
      <c r="I27" s="43"/>
      <c r="J27" s="43"/>
      <c r="K27" s="44"/>
      <c r="L27" s="60"/>
    </row>
    <row r="28" spans="1:12" ht="15.6">
      <c r="A28" s="14"/>
      <c r="B28" s="15"/>
      <c r="C28" s="11"/>
      <c r="D28" s="7" t="s">
        <v>23</v>
      </c>
      <c r="E28" s="53"/>
      <c r="F28" s="52"/>
      <c r="G28" s="56"/>
      <c r="H28" s="43"/>
      <c r="I28" s="43"/>
      <c r="J28" s="43"/>
      <c r="K28" s="44"/>
      <c r="L28" s="43"/>
    </row>
    <row r="29" spans="1:12" ht="14.4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4.4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4.4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>
      <c r="A32" s="16"/>
      <c r="B32" s="17"/>
      <c r="C32" s="8"/>
      <c r="D32" s="18" t="s">
        <v>33</v>
      </c>
      <c r="E32" s="9"/>
      <c r="F32" s="19"/>
      <c r="G32" s="19"/>
      <c r="H32" s="19"/>
      <c r="I32" s="19"/>
      <c r="J32" s="19"/>
      <c r="K32" s="25"/>
      <c r="L32" s="19"/>
    </row>
    <row r="33" spans="1:12" ht="15.6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61"/>
      <c r="F33" s="56"/>
      <c r="G33" s="56"/>
      <c r="H33" s="56"/>
      <c r="I33" s="56"/>
      <c r="J33" s="56"/>
      <c r="K33" s="62"/>
      <c r="L33" s="56"/>
    </row>
    <row r="34" spans="1:12" ht="15.6">
      <c r="A34" s="14"/>
      <c r="B34" s="15"/>
      <c r="C34" s="11"/>
      <c r="D34" s="7" t="s">
        <v>27</v>
      </c>
      <c r="E34" s="61"/>
      <c r="F34" s="56"/>
      <c r="G34" s="56"/>
      <c r="H34" s="56"/>
      <c r="I34" s="56"/>
      <c r="J34" s="56"/>
      <c r="K34" s="62"/>
      <c r="L34" s="56"/>
    </row>
    <row r="35" spans="1:12" ht="15.6">
      <c r="A35" s="14"/>
      <c r="B35" s="15"/>
      <c r="C35" s="11"/>
      <c r="D35" s="7" t="s">
        <v>28</v>
      </c>
      <c r="E35" s="51"/>
      <c r="F35" s="52"/>
      <c r="G35" s="63"/>
      <c r="H35" s="63"/>
      <c r="I35" s="63"/>
      <c r="J35" s="63"/>
      <c r="K35" s="64"/>
      <c r="L35" s="65"/>
    </row>
    <row r="36" spans="1:12" ht="15.6">
      <c r="A36" s="14"/>
      <c r="B36" s="15"/>
      <c r="C36" s="11"/>
      <c r="D36" s="7" t="s">
        <v>29</v>
      </c>
      <c r="E36" s="57"/>
      <c r="F36" s="58"/>
      <c r="G36" s="43"/>
      <c r="H36" s="43"/>
      <c r="I36" s="43"/>
      <c r="J36" s="43"/>
      <c r="K36" s="44"/>
      <c r="L36" s="43"/>
    </row>
    <row r="37" spans="1:12" ht="15.6">
      <c r="A37" s="14"/>
      <c r="B37" s="15"/>
      <c r="C37" s="11"/>
      <c r="D37" s="7" t="s">
        <v>30</v>
      </c>
      <c r="E37" s="61"/>
      <c r="F37" s="56"/>
      <c r="G37" s="56"/>
      <c r="H37" s="56"/>
      <c r="I37" s="56"/>
      <c r="J37" s="56"/>
      <c r="K37" s="62"/>
      <c r="L37" s="56"/>
    </row>
    <row r="38" spans="1:12" ht="14.4">
      <c r="A38" s="14"/>
      <c r="B38" s="15"/>
      <c r="C38" s="11"/>
      <c r="D38" s="7" t="s">
        <v>31</v>
      </c>
    </row>
    <row r="39" spans="1:12" ht="14.4">
      <c r="A39" s="14"/>
      <c r="B39" s="15"/>
      <c r="C39" s="11"/>
      <c r="D39" s="7" t="s">
        <v>32</v>
      </c>
    </row>
    <row r="40" spans="1:12" ht="14.4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6">SUM(G33:G41)</f>
        <v>0</v>
      </c>
      <c r="H42" s="19">
        <f t="shared" ref="H42" si="7">SUM(H33:H41)</f>
        <v>0</v>
      </c>
      <c r="I42" s="19">
        <f t="shared" ref="I42" si="8">SUM(I33:I41)</f>
        <v>0</v>
      </c>
      <c r="J42" s="19">
        <f t="shared" ref="J42:L42" si="9">SUM(J33:J41)</f>
        <v>0</v>
      </c>
      <c r="K42" s="25"/>
      <c r="L42" s="19">
        <f t="shared" si="9"/>
        <v>0</v>
      </c>
    </row>
    <row r="43" spans="1:12" ht="15.75" customHeight="1">
      <c r="A43" s="33">
        <f>A25</f>
        <v>1</v>
      </c>
      <c r="B43" s="33">
        <f>B25</f>
        <v>2</v>
      </c>
      <c r="C43" s="75" t="s">
        <v>4</v>
      </c>
      <c r="D43" s="76"/>
      <c r="E43" s="31"/>
      <c r="F43" s="32">
        <f>F32+F42</f>
        <v>0</v>
      </c>
      <c r="G43" s="32">
        <f t="shared" ref="G43" si="10">G32+G42</f>
        <v>0</v>
      </c>
      <c r="H43" s="32">
        <f t="shared" ref="H43" si="11">H32+H42</f>
        <v>0</v>
      </c>
      <c r="I43" s="32">
        <f t="shared" ref="I43" si="12">I32+I42</f>
        <v>0</v>
      </c>
      <c r="J43" s="32">
        <f t="shared" ref="J43:L43" si="13">J32+J42</f>
        <v>0</v>
      </c>
      <c r="K43" s="32"/>
      <c r="L43" s="32">
        <f t="shared" si="13"/>
        <v>0</v>
      </c>
    </row>
    <row r="44" spans="1:12" ht="15.6">
      <c r="A44" s="20">
        <v>1</v>
      </c>
      <c r="B44" s="21">
        <v>3</v>
      </c>
      <c r="C44" s="22" t="s">
        <v>20</v>
      </c>
      <c r="D44" s="5" t="s">
        <v>21</v>
      </c>
      <c r="E44" s="69" t="s">
        <v>44</v>
      </c>
      <c r="F44" s="70">
        <v>180</v>
      </c>
      <c r="G44" s="70">
        <v>7</v>
      </c>
      <c r="H44" s="70">
        <v>8</v>
      </c>
      <c r="I44" s="70">
        <v>32</v>
      </c>
      <c r="J44" s="70">
        <v>213</v>
      </c>
      <c r="K44" s="71">
        <v>311</v>
      </c>
      <c r="L44" s="70">
        <v>14.71</v>
      </c>
    </row>
    <row r="45" spans="1:12" ht="15.6">
      <c r="A45" s="23"/>
      <c r="B45" s="15"/>
      <c r="C45" s="11"/>
      <c r="D45" s="6"/>
      <c r="E45" s="61"/>
      <c r="F45" s="56"/>
      <c r="G45" s="56"/>
      <c r="H45" s="56"/>
      <c r="I45" s="56"/>
      <c r="J45" s="56"/>
      <c r="K45" s="62"/>
      <c r="L45" s="56"/>
    </row>
    <row r="46" spans="1:12" ht="15.6">
      <c r="A46" s="23"/>
      <c r="B46" s="15"/>
      <c r="C46" s="11"/>
      <c r="D46" s="7" t="s">
        <v>22</v>
      </c>
      <c r="E46" s="61" t="s">
        <v>45</v>
      </c>
      <c r="F46" s="56">
        <v>200</v>
      </c>
      <c r="G46" s="56">
        <v>1</v>
      </c>
      <c r="H46" s="56">
        <v>1</v>
      </c>
      <c r="I46" s="56">
        <v>13</v>
      </c>
      <c r="J46" s="56">
        <v>66</v>
      </c>
      <c r="K46" s="62">
        <v>423</v>
      </c>
      <c r="L46" s="56">
        <v>10.11</v>
      </c>
    </row>
    <row r="47" spans="1:12" ht="15.6">
      <c r="A47" s="23"/>
      <c r="B47" s="15"/>
      <c r="C47" s="11"/>
      <c r="D47" s="7" t="s">
        <v>23</v>
      </c>
      <c r="E47" s="61" t="s">
        <v>47</v>
      </c>
      <c r="F47" s="56">
        <v>55</v>
      </c>
      <c r="G47" s="56">
        <v>8</v>
      </c>
      <c r="H47" s="56">
        <v>11</v>
      </c>
      <c r="I47" s="56">
        <v>28</v>
      </c>
      <c r="J47" s="56">
        <v>300</v>
      </c>
      <c r="K47" s="62" t="s">
        <v>46</v>
      </c>
      <c r="L47" s="56">
        <v>19.68</v>
      </c>
    </row>
    <row r="48" spans="1:12" ht="15.6">
      <c r="A48" s="23"/>
      <c r="B48" s="15"/>
      <c r="C48" s="11"/>
      <c r="D48" s="7" t="s">
        <v>24</v>
      </c>
      <c r="E48" s="61" t="s">
        <v>48</v>
      </c>
      <c r="F48" s="56">
        <v>100</v>
      </c>
      <c r="G48" s="56">
        <v>0</v>
      </c>
      <c r="H48" s="56">
        <v>0</v>
      </c>
      <c r="I48" s="56">
        <v>10</v>
      </c>
      <c r="J48" s="56">
        <v>100</v>
      </c>
      <c r="K48" s="62" t="s">
        <v>43</v>
      </c>
      <c r="L48" s="56">
        <v>32.94</v>
      </c>
    </row>
    <row r="49" spans="1:12" ht="15.6">
      <c r="A49" s="23"/>
      <c r="B49" s="15"/>
      <c r="C49" s="11"/>
      <c r="D49" s="6"/>
      <c r="E49" s="61"/>
      <c r="F49" s="56"/>
      <c r="G49" s="56"/>
      <c r="H49" s="56"/>
      <c r="I49" s="56"/>
      <c r="J49" s="56"/>
      <c r="K49" s="62"/>
      <c r="L49" s="56"/>
    </row>
    <row r="50" spans="1:12" ht="15.6">
      <c r="A50" s="23"/>
      <c r="B50" s="15"/>
      <c r="C50" s="11"/>
      <c r="D50" s="6"/>
      <c r="E50" s="61"/>
      <c r="F50" s="56"/>
      <c r="G50" s="56"/>
      <c r="H50" s="56"/>
      <c r="I50" s="56"/>
      <c r="J50" s="56"/>
      <c r="K50" s="62"/>
      <c r="L50" s="56"/>
    </row>
    <row r="51" spans="1:12" ht="15.6">
      <c r="A51" s="24"/>
      <c r="B51" s="17"/>
      <c r="C51" s="8"/>
      <c r="D51" s="18" t="s">
        <v>33</v>
      </c>
      <c r="E51" s="72"/>
      <c r="F51" s="73">
        <f>SUM(F44:F50)</f>
        <v>535</v>
      </c>
      <c r="G51" s="73">
        <f t="shared" ref="G51" si="14">SUM(G44:G50)</f>
        <v>16</v>
      </c>
      <c r="H51" s="73">
        <f t="shared" ref="H51" si="15">SUM(H44:H50)</f>
        <v>20</v>
      </c>
      <c r="I51" s="73">
        <f t="shared" ref="I51" si="16">SUM(I44:I50)</f>
        <v>83</v>
      </c>
      <c r="J51" s="73">
        <f t="shared" ref="J51:L51" si="17">SUM(J44:J50)</f>
        <v>679</v>
      </c>
      <c r="K51" s="74"/>
      <c r="L51" s="73">
        <f t="shared" si="17"/>
        <v>77.44</v>
      </c>
    </row>
    <row r="52" spans="1:12" ht="15.6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61" t="s">
        <v>50</v>
      </c>
      <c r="F52" s="56">
        <v>60</v>
      </c>
      <c r="G52" s="56">
        <v>2</v>
      </c>
      <c r="H52" s="56">
        <v>3</v>
      </c>
      <c r="I52" s="56">
        <v>4</v>
      </c>
      <c r="J52" s="56">
        <v>52</v>
      </c>
      <c r="K52" s="62" t="s">
        <v>49</v>
      </c>
      <c r="L52" s="56">
        <v>23.75</v>
      </c>
    </row>
    <row r="53" spans="1:12" ht="15.6">
      <c r="A53" s="23"/>
      <c r="B53" s="15"/>
      <c r="C53" s="11"/>
      <c r="D53" s="7" t="s">
        <v>27</v>
      </c>
      <c r="E53" s="61" t="s">
        <v>51</v>
      </c>
      <c r="F53" s="56">
        <v>200</v>
      </c>
      <c r="G53" s="56">
        <v>2</v>
      </c>
      <c r="H53" s="56">
        <v>4</v>
      </c>
      <c r="I53" s="56">
        <v>12</v>
      </c>
      <c r="J53" s="56">
        <v>95</v>
      </c>
      <c r="K53" s="62">
        <v>132</v>
      </c>
      <c r="L53" s="56">
        <v>9</v>
      </c>
    </row>
    <row r="54" spans="1:12" ht="15.6">
      <c r="A54" s="23"/>
      <c r="B54" s="15"/>
      <c r="C54" s="11"/>
      <c r="D54" s="7" t="s">
        <v>28</v>
      </c>
      <c r="E54" s="61" t="s">
        <v>52</v>
      </c>
      <c r="F54" s="56">
        <v>110</v>
      </c>
      <c r="G54" s="56">
        <v>17</v>
      </c>
      <c r="H54" s="56">
        <v>16</v>
      </c>
      <c r="I54" s="56">
        <v>14</v>
      </c>
      <c r="J54" s="56">
        <v>262</v>
      </c>
      <c r="K54" s="62">
        <v>451</v>
      </c>
      <c r="L54" s="56">
        <v>27.18</v>
      </c>
    </row>
    <row r="55" spans="1:12" ht="15.6">
      <c r="A55" s="23"/>
      <c r="B55" s="15"/>
      <c r="C55" s="11"/>
      <c r="D55" s="7" t="s">
        <v>29</v>
      </c>
      <c r="E55" s="61" t="s">
        <v>53</v>
      </c>
      <c r="F55" s="56">
        <v>150</v>
      </c>
      <c r="G55" s="56">
        <v>4</v>
      </c>
      <c r="H55" s="56">
        <v>4</v>
      </c>
      <c r="I55" s="56">
        <v>37</v>
      </c>
      <c r="J55" s="56">
        <v>200</v>
      </c>
      <c r="K55" s="62">
        <v>297</v>
      </c>
      <c r="L55" s="56">
        <v>5.15</v>
      </c>
    </row>
    <row r="56" spans="1:12" ht="15.6">
      <c r="A56" s="23"/>
      <c r="B56" s="15"/>
      <c r="C56" s="11"/>
      <c r="D56" s="7" t="s">
        <v>30</v>
      </c>
      <c r="E56" s="61" t="s">
        <v>54</v>
      </c>
      <c r="F56" s="56">
        <v>200</v>
      </c>
      <c r="G56" s="56">
        <v>0</v>
      </c>
      <c r="H56" s="56">
        <v>0</v>
      </c>
      <c r="I56" s="56">
        <v>9</v>
      </c>
      <c r="J56" s="56">
        <v>35</v>
      </c>
      <c r="K56" s="62">
        <v>685</v>
      </c>
      <c r="L56" s="56">
        <v>2.04</v>
      </c>
    </row>
    <row r="57" spans="1:12" ht="15.6">
      <c r="A57" s="23"/>
      <c r="B57" s="15"/>
      <c r="C57" s="11"/>
      <c r="D57" s="7" t="s">
        <v>31</v>
      </c>
      <c r="E57" s="61" t="s">
        <v>41</v>
      </c>
      <c r="F57" s="56">
        <v>30</v>
      </c>
      <c r="G57" s="56">
        <v>2</v>
      </c>
      <c r="H57" s="56">
        <v>0</v>
      </c>
      <c r="I57" s="56">
        <v>16</v>
      </c>
      <c r="J57" s="56">
        <v>117</v>
      </c>
      <c r="K57" s="62" t="s">
        <v>43</v>
      </c>
      <c r="L57" s="56">
        <v>1.6</v>
      </c>
    </row>
    <row r="58" spans="1:12" ht="15.6">
      <c r="A58" s="23"/>
      <c r="B58" s="15"/>
      <c r="C58" s="11"/>
      <c r="D58" s="7" t="s">
        <v>32</v>
      </c>
      <c r="E58" s="61" t="s">
        <v>42</v>
      </c>
      <c r="F58" s="56">
        <v>20</v>
      </c>
      <c r="G58" s="56">
        <v>9</v>
      </c>
      <c r="H58" s="56">
        <v>5</v>
      </c>
      <c r="I58" s="56">
        <v>10</v>
      </c>
      <c r="J58" s="56">
        <v>102</v>
      </c>
      <c r="K58" s="62" t="s">
        <v>43</v>
      </c>
      <c r="L58" s="56">
        <v>1.6</v>
      </c>
    </row>
    <row r="59" spans="1:12" ht="15.6">
      <c r="A59" s="23"/>
      <c r="B59" s="15"/>
      <c r="C59" s="11"/>
      <c r="D59" s="6"/>
      <c r="E59" s="61"/>
      <c r="F59" s="56"/>
      <c r="G59" s="56"/>
      <c r="H59" s="56"/>
      <c r="I59" s="56"/>
      <c r="J59" s="56"/>
      <c r="K59" s="62"/>
      <c r="L59" s="56"/>
    </row>
    <row r="60" spans="1:12" ht="15.6">
      <c r="A60" s="23"/>
      <c r="B60" s="15"/>
      <c r="C60" s="11"/>
      <c r="D60" s="6"/>
      <c r="E60" s="61"/>
      <c r="F60" s="56"/>
      <c r="G60" s="56"/>
      <c r="H60" s="56"/>
      <c r="I60" s="56"/>
      <c r="J60" s="56"/>
      <c r="K60" s="62"/>
      <c r="L60" s="56"/>
    </row>
    <row r="61" spans="1:12" ht="14.4">
      <c r="A61" s="24"/>
      <c r="B61" s="17"/>
      <c r="C61" s="8"/>
      <c r="D61" s="18" t="s">
        <v>33</v>
      </c>
      <c r="E61" s="66"/>
      <c r="F61" s="67">
        <f>SUM(F52:F60)</f>
        <v>770</v>
      </c>
      <c r="G61" s="67">
        <f t="shared" ref="G61" si="18">SUM(G52:G60)</f>
        <v>36</v>
      </c>
      <c r="H61" s="67">
        <f t="shared" ref="H61" si="19">SUM(H52:H60)</f>
        <v>32</v>
      </c>
      <c r="I61" s="67">
        <f t="shared" ref="I61" si="20">SUM(I52:I60)</f>
        <v>102</v>
      </c>
      <c r="J61" s="67">
        <f t="shared" ref="J61:L61" si="21">SUM(J52:J60)</f>
        <v>863</v>
      </c>
      <c r="K61" s="68"/>
      <c r="L61" s="67">
        <f t="shared" si="21"/>
        <v>70.319999999999993</v>
      </c>
    </row>
    <row r="62" spans="1:12" ht="15.75" customHeight="1">
      <c r="A62" s="29">
        <f>A44</f>
        <v>1</v>
      </c>
      <c r="B62" s="30">
        <f>B44</f>
        <v>3</v>
      </c>
      <c r="C62" s="75" t="s">
        <v>4</v>
      </c>
      <c r="D62" s="76"/>
      <c r="E62" s="31"/>
      <c r="F62" s="32">
        <f>F51+F61</f>
        <v>1305</v>
      </c>
      <c r="G62" s="32">
        <f t="shared" ref="G62" si="22">G51+G61</f>
        <v>52</v>
      </c>
      <c r="H62" s="32">
        <f t="shared" ref="H62" si="23">H51+H61</f>
        <v>52</v>
      </c>
      <c r="I62" s="32">
        <f t="shared" ref="I62" si="24">I51+I61</f>
        <v>185</v>
      </c>
      <c r="J62" s="32">
        <f t="shared" ref="J62:L62" si="25">J51+J61</f>
        <v>1542</v>
      </c>
      <c r="K62" s="32"/>
      <c r="L62" s="32">
        <f t="shared" si="25"/>
        <v>147.76</v>
      </c>
    </row>
    <row r="63" spans="1:12" ht="14.4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4.4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4.4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4.4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4.4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4.4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4.4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26">SUM(G63:G69)</f>
        <v>0</v>
      </c>
      <c r="H70" s="19">
        <f t="shared" ref="H70" si="27">SUM(H63:H69)</f>
        <v>0</v>
      </c>
      <c r="I70" s="19">
        <f t="shared" ref="I70" si="28">SUM(I63:I69)</f>
        <v>0</v>
      </c>
      <c r="J70" s="19">
        <f t="shared" ref="J70:L70" si="29">SUM(J63:J69)</f>
        <v>0</v>
      </c>
      <c r="K70" s="25"/>
      <c r="L70" s="19">
        <f t="shared" si="29"/>
        <v>0</v>
      </c>
    </row>
    <row r="71" spans="1:12" ht="14.4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4.4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4.4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4.4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4.4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4.4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4.4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4.4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0">SUM(G71:G79)</f>
        <v>0</v>
      </c>
      <c r="H80" s="19">
        <f t="shared" ref="H80" si="31">SUM(H71:H79)</f>
        <v>0</v>
      </c>
      <c r="I80" s="19">
        <f t="shared" ref="I80" si="32">SUM(I71:I79)</f>
        <v>0</v>
      </c>
      <c r="J80" s="19">
        <f t="shared" ref="J80:L80" si="33">SUM(J71:J79)</f>
        <v>0</v>
      </c>
      <c r="K80" s="25"/>
      <c r="L80" s="19">
        <f t="shared" si="33"/>
        <v>0</v>
      </c>
    </row>
    <row r="81" spans="1:12" ht="15.75" customHeight="1">
      <c r="A81" s="29">
        <f>A63</f>
        <v>1</v>
      </c>
      <c r="B81" s="30">
        <f>B63</f>
        <v>4</v>
      </c>
      <c r="C81" s="75" t="s">
        <v>4</v>
      </c>
      <c r="D81" s="76"/>
      <c r="E81" s="31"/>
      <c r="F81" s="32">
        <f>F70+F80</f>
        <v>0</v>
      </c>
      <c r="G81" s="32">
        <f t="shared" ref="G81" si="34">G70+G80</f>
        <v>0</v>
      </c>
      <c r="H81" s="32">
        <f t="shared" ref="H81" si="35">H70+H80</f>
        <v>0</v>
      </c>
      <c r="I81" s="32">
        <f t="shared" ref="I81" si="36">I70+I80</f>
        <v>0</v>
      </c>
      <c r="J81" s="32">
        <f t="shared" ref="J81:L81" si="37">J70+J80</f>
        <v>0</v>
      </c>
      <c r="K81" s="32"/>
      <c r="L81" s="32">
        <f t="shared" si="37"/>
        <v>0</v>
      </c>
    </row>
    <row r="82" spans="1:12" ht="14.4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4.4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4.4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4.4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4.4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4.4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4.4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38">SUM(G82:G88)</f>
        <v>0</v>
      </c>
      <c r="H89" s="19">
        <f t="shared" ref="H89" si="39">SUM(H82:H88)</f>
        <v>0</v>
      </c>
      <c r="I89" s="19">
        <f t="shared" ref="I89" si="40">SUM(I82:I88)</f>
        <v>0</v>
      </c>
      <c r="J89" s="19">
        <f t="shared" ref="J89:L89" si="41">SUM(J82:J88)</f>
        <v>0</v>
      </c>
      <c r="K89" s="25"/>
      <c r="L89" s="19">
        <f t="shared" si="41"/>
        <v>0</v>
      </c>
    </row>
    <row r="90" spans="1:12" ht="14.4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4.4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4.4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4.4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4.4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4.4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4.4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4.4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2">SUM(G90:G98)</f>
        <v>0</v>
      </c>
      <c r="H99" s="19">
        <f t="shared" ref="H99" si="43">SUM(H90:H98)</f>
        <v>0</v>
      </c>
      <c r="I99" s="19">
        <f t="shared" ref="I99" si="44">SUM(I90:I98)</f>
        <v>0</v>
      </c>
      <c r="J99" s="19">
        <f t="shared" ref="J99:L99" si="45">SUM(J90:J98)</f>
        <v>0</v>
      </c>
      <c r="K99" s="25"/>
      <c r="L99" s="19">
        <f t="shared" si="45"/>
        <v>0</v>
      </c>
    </row>
    <row r="100" spans="1:12" ht="15.75" customHeight="1">
      <c r="A100" s="29">
        <f>A82</f>
        <v>1</v>
      </c>
      <c r="B100" s="30">
        <f>B82</f>
        <v>5</v>
      </c>
      <c r="C100" s="75" t="s">
        <v>4</v>
      </c>
      <c r="D100" s="76"/>
      <c r="E100" s="31"/>
      <c r="F100" s="32">
        <f>F89+F99</f>
        <v>0</v>
      </c>
      <c r="G100" s="32">
        <f t="shared" ref="G100" si="46">G89+G99</f>
        <v>0</v>
      </c>
      <c r="H100" s="32">
        <f t="shared" ref="H100" si="47">H89+H99</f>
        <v>0</v>
      </c>
      <c r="I100" s="32">
        <f t="shared" ref="I100" si="48">I89+I99</f>
        <v>0</v>
      </c>
      <c r="J100" s="32">
        <f t="shared" ref="J100:L100" si="49">J89+J99</f>
        <v>0</v>
      </c>
      <c r="K100" s="32"/>
      <c r="L100" s="32">
        <f t="shared" si="49"/>
        <v>0</v>
      </c>
    </row>
    <row r="101" spans="1:12" ht="14.4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4.4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4.4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4.4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4.4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4.4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4.4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0">SUM(G101:G107)</f>
        <v>0</v>
      </c>
      <c r="H108" s="19">
        <f t="shared" si="50"/>
        <v>0</v>
      </c>
      <c r="I108" s="19">
        <f t="shared" si="50"/>
        <v>0</v>
      </c>
      <c r="J108" s="19">
        <f t="shared" si="50"/>
        <v>0</v>
      </c>
      <c r="K108" s="25"/>
      <c r="L108" s="19">
        <f t="shared" ref="L108" si="51">SUM(L101:L107)</f>
        <v>0</v>
      </c>
    </row>
    <row r="109" spans="1:12" ht="14.4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4.4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4.4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4.4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4.4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4.4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4.4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4.4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4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2">SUM(G109:G117)</f>
        <v>0</v>
      </c>
      <c r="H118" s="19">
        <f t="shared" si="52"/>
        <v>0</v>
      </c>
      <c r="I118" s="19">
        <f t="shared" si="52"/>
        <v>0</v>
      </c>
      <c r="J118" s="19">
        <f t="shared" si="52"/>
        <v>0</v>
      </c>
      <c r="K118" s="25"/>
      <c r="L118" s="19">
        <f t="shared" ref="L118" si="53">SUM(L109:L117)</f>
        <v>0</v>
      </c>
    </row>
    <row r="119" spans="1:12" ht="14.4">
      <c r="A119" s="29">
        <f>A101</f>
        <v>2</v>
      </c>
      <c r="B119" s="30">
        <f>B101</f>
        <v>1</v>
      </c>
      <c r="C119" s="75" t="s">
        <v>4</v>
      </c>
      <c r="D119" s="76"/>
      <c r="E119" s="31"/>
      <c r="F119" s="32">
        <f>F108+F118</f>
        <v>0</v>
      </c>
      <c r="G119" s="32">
        <f t="shared" ref="G119" si="54">G108+G118</f>
        <v>0</v>
      </c>
      <c r="H119" s="32">
        <f t="shared" ref="H119" si="55">H108+H118</f>
        <v>0</v>
      </c>
      <c r="I119" s="32">
        <f t="shared" ref="I119" si="56">I108+I118</f>
        <v>0</v>
      </c>
      <c r="J119" s="32">
        <f t="shared" ref="J119:L119" si="57">J108+J118</f>
        <v>0</v>
      </c>
      <c r="K119" s="32"/>
      <c r="L119" s="32">
        <f t="shared" si="57"/>
        <v>0</v>
      </c>
    </row>
    <row r="120" spans="1:12" ht="14.4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4.4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4.4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4.4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4.4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4.4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4.4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58">SUM(G120:G126)</f>
        <v>0</v>
      </c>
      <c r="H127" s="19">
        <f t="shared" si="58"/>
        <v>0</v>
      </c>
      <c r="I127" s="19">
        <f t="shared" si="58"/>
        <v>0</v>
      </c>
      <c r="J127" s="19">
        <f t="shared" si="58"/>
        <v>0</v>
      </c>
      <c r="K127" s="25"/>
      <c r="L127" s="19">
        <f t="shared" ref="L127" si="59">SUM(L120:L126)</f>
        <v>0</v>
      </c>
    </row>
    <row r="128" spans="1:12" ht="14.4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4.4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4.4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4.4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4.4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4.4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4.4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4.4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0">SUM(G128:G136)</f>
        <v>0</v>
      </c>
      <c r="H137" s="19">
        <f t="shared" si="60"/>
        <v>0</v>
      </c>
      <c r="I137" s="19">
        <f t="shared" si="60"/>
        <v>0</v>
      </c>
      <c r="J137" s="19">
        <f t="shared" si="60"/>
        <v>0</v>
      </c>
      <c r="K137" s="25"/>
      <c r="L137" s="19">
        <f t="shared" ref="L137" si="61">SUM(L128:L136)</f>
        <v>0</v>
      </c>
    </row>
    <row r="138" spans="1:12" ht="14.4">
      <c r="A138" s="33">
        <f>A120</f>
        <v>2</v>
      </c>
      <c r="B138" s="33">
        <f>B120</f>
        <v>2</v>
      </c>
      <c r="C138" s="75" t="s">
        <v>4</v>
      </c>
      <c r="D138" s="76"/>
      <c r="E138" s="31"/>
      <c r="F138" s="32">
        <f>F127+F137</f>
        <v>0</v>
      </c>
      <c r="G138" s="32">
        <f t="shared" ref="G138" si="62">G127+G137</f>
        <v>0</v>
      </c>
      <c r="H138" s="32">
        <f t="shared" ref="H138" si="63">H127+H137</f>
        <v>0</v>
      </c>
      <c r="I138" s="32">
        <f t="shared" ref="I138" si="64">I127+I137</f>
        <v>0</v>
      </c>
      <c r="J138" s="32">
        <f t="shared" ref="J138:L138" si="65">J127+J137</f>
        <v>0</v>
      </c>
      <c r="K138" s="32"/>
      <c r="L138" s="32">
        <f t="shared" si="65"/>
        <v>0</v>
      </c>
    </row>
    <row r="139" spans="1:12" ht="14.4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4.4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4.4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4.4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4.4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4.4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66">SUM(G139:G145)</f>
        <v>0</v>
      </c>
      <c r="H146" s="19">
        <f t="shared" si="66"/>
        <v>0</v>
      </c>
      <c r="I146" s="19">
        <f t="shared" si="66"/>
        <v>0</v>
      </c>
      <c r="J146" s="19">
        <f t="shared" si="66"/>
        <v>0</v>
      </c>
      <c r="K146" s="25"/>
      <c r="L146" s="19">
        <f t="shared" ref="L146" si="67">SUM(L139:L145)</f>
        <v>0</v>
      </c>
    </row>
    <row r="147" spans="1:12" ht="14.4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4.4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4.4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4.4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4.4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4.4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4.4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4.4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68">SUM(G147:G155)</f>
        <v>0</v>
      </c>
      <c r="H156" s="19">
        <f t="shared" si="68"/>
        <v>0</v>
      </c>
      <c r="I156" s="19">
        <f t="shared" si="68"/>
        <v>0</v>
      </c>
      <c r="J156" s="19">
        <f t="shared" si="68"/>
        <v>0</v>
      </c>
      <c r="K156" s="25"/>
      <c r="L156" s="19">
        <f t="shared" ref="L156" si="69">SUM(L147:L155)</f>
        <v>0</v>
      </c>
    </row>
    <row r="157" spans="1:12" ht="14.4">
      <c r="A157" s="29">
        <f>A139</f>
        <v>2</v>
      </c>
      <c r="B157" s="30">
        <f>B139</f>
        <v>3</v>
      </c>
      <c r="C157" s="75" t="s">
        <v>4</v>
      </c>
      <c r="D157" s="76"/>
      <c r="E157" s="31"/>
      <c r="F157" s="32">
        <f>F146+F156</f>
        <v>0</v>
      </c>
      <c r="G157" s="32">
        <f t="shared" ref="G157" si="70">G146+G156</f>
        <v>0</v>
      </c>
      <c r="H157" s="32">
        <f t="shared" ref="H157" si="71">H146+H156</f>
        <v>0</v>
      </c>
      <c r="I157" s="32">
        <f t="shared" ref="I157" si="72">I146+I156</f>
        <v>0</v>
      </c>
      <c r="J157" s="32">
        <f t="shared" ref="J157:L157" si="73">J146+J156</f>
        <v>0</v>
      </c>
      <c r="K157" s="32"/>
      <c r="L157" s="32">
        <f t="shared" si="73"/>
        <v>0</v>
      </c>
    </row>
    <row r="158" spans="1:12" ht="14.4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4.4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4.4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4.4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4.4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4.4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4.4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4">SUM(G158:G164)</f>
        <v>0</v>
      </c>
      <c r="H165" s="19">
        <f t="shared" si="74"/>
        <v>0</v>
      </c>
      <c r="I165" s="19">
        <f t="shared" si="74"/>
        <v>0</v>
      </c>
      <c r="J165" s="19">
        <f t="shared" si="74"/>
        <v>0</v>
      </c>
      <c r="K165" s="25"/>
      <c r="L165" s="19">
        <f t="shared" ref="L165" si="75">SUM(L158:L164)</f>
        <v>0</v>
      </c>
    </row>
    <row r="166" spans="1:12" ht="14.4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4.4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4.4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4.4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4.4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4.4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4.4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4.4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76">SUM(G166:G174)</f>
        <v>0</v>
      </c>
      <c r="H175" s="19">
        <f t="shared" si="76"/>
        <v>0</v>
      </c>
      <c r="I175" s="19">
        <f t="shared" si="76"/>
        <v>0</v>
      </c>
      <c r="J175" s="19">
        <f t="shared" si="76"/>
        <v>0</v>
      </c>
      <c r="K175" s="25"/>
      <c r="L175" s="19">
        <f t="shared" ref="L175" si="77">SUM(L166:L174)</f>
        <v>0</v>
      </c>
    </row>
    <row r="176" spans="1:12" ht="14.4">
      <c r="A176" s="29">
        <f>A158</f>
        <v>2</v>
      </c>
      <c r="B176" s="30">
        <f>B158</f>
        <v>4</v>
      </c>
      <c r="C176" s="75" t="s">
        <v>4</v>
      </c>
      <c r="D176" s="76"/>
      <c r="E176" s="31"/>
      <c r="F176" s="32">
        <f>F165+F175</f>
        <v>0</v>
      </c>
      <c r="G176" s="32">
        <f t="shared" ref="G176" si="78">G165+G175</f>
        <v>0</v>
      </c>
      <c r="H176" s="32">
        <f t="shared" ref="H176" si="79">H165+H175</f>
        <v>0</v>
      </c>
      <c r="I176" s="32">
        <f t="shared" ref="I176" si="80">I165+I175</f>
        <v>0</v>
      </c>
      <c r="J176" s="32">
        <f t="shared" ref="J176:L176" si="81">J165+J175</f>
        <v>0</v>
      </c>
      <c r="K176" s="32"/>
      <c r="L176" s="32">
        <f t="shared" si="81"/>
        <v>0</v>
      </c>
    </row>
    <row r="177" spans="1:12" ht="14.4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4.4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4.4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4.4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4.4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4.4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4.4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2">SUM(G177:G183)</f>
        <v>0</v>
      </c>
      <c r="H184" s="19">
        <f t="shared" si="82"/>
        <v>0</v>
      </c>
      <c r="I184" s="19">
        <f t="shared" si="82"/>
        <v>0</v>
      </c>
      <c r="J184" s="19">
        <f t="shared" si="82"/>
        <v>0</v>
      </c>
      <c r="K184" s="25"/>
      <c r="L184" s="19">
        <f t="shared" ref="L184" si="83">SUM(L177:L183)</f>
        <v>0</v>
      </c>
    </row>
    <row r="185" spans="1:12" ht="14.4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4.4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4.4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4.4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4.4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4.4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4.4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4.4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4">SUM(G185:G193)</f>
        <v>0</v>
      </c>
      <c r="H194" s="19">
        <f t="shared" si="84"/>
        <v>0</v>
      </c>
      <c r="I194" s="19">
        <f t="shared" si="84"/>
        <v>0</v>
      </c>
      <c r="J194" s="19">
        <f t="shared" si="84"/>
        <v>0</v>
      </c>
      <c r="K194" s="25"/>
      <c r="L194" s="19">
        <f t="shared" ref="L194" si="85">SUM(L185:L193)</f>
        <v>0</v>
      </c>
    </row>
    <row r="195" spans="1:12" ht="14.4">
      <c r="A195" s="29">
        <f>A177</f>
        <v>2</v>
      </c>
      <c r="B195" s="30">
        <f>B177</f>
        <v>5</v>
      </c>
      <c r="C195" s="75" t="s">
        <v>4</v>
      </c>
      <c r="D195" s="76"/>
      <c r="E195" s="31"/>
      <c r="F195" s="32">
        <f>F184+F194</f>
        <v>0</v>
      </c>
      <c r="G195" s="32">
        <f t="shared" ref="G195" si="86">G184+G194</f>
        <v>0</v>
      </c>
      <c r="H195" s="32">
        <f t="shared" ref="H195" si="87">H184+H194</f>
        <v>0</v>
      </c>
      <c r="I195" s="32">
        <f t="shared" ref="I195" si="88">I184+I194</f>
        <v>0</v>
      </c>
      <c r="J195" s="32">
        <f t="shared" ref="J195:L195" si="89">J184+J194</f>
        <v>0</v>
      </c>
      <c r="K195" s="32"/>
      <c r="L195" s="32">
        <f t="shared" si="89"/>
        <v>0</v>
      </c>
    </row>
    <row r="196" spans="1:12">
      <c r="A196" s="27"/>
      <c r="B196" s="28"/>
      <c r="C196" s="77" t="s">
        <v>5</v>
      </c>
      <c r="D196" s="77"/>
      <c r="E196" s="77"/>
      <c r="F196" s="34">
        <f>(F24+F43+F62+F81+F100+F119+F138+F157+F176+F195)/(IF(F24=0,0,1)+IF(F43=0,0,1)+IF(F62=0,0,1)+IF(F81=0,0,1)+IF(F100=0,0,1)+IF(F119=0,0,1)+IF(F138=0,0,1)+IF(F157=0,0,1)+IF(F176=0,0,1)+IF(F195=0,0,1))</f>
        <v>1305</v>
      </c>
      <c r="G196" s="34">
        <f t="shared" ref="G196:J196" si="90">(G24+G43+G62+G81+G100+G119+G138+G157+G176+G195)/(IF(G24=0,0,1)+IF(G43=0,0,1)+IF(G62=0,0,1)+IF(G81=0,0,1)+IF(G100=0,0,1)+IF(G119=0,0,1)+IF(G138=0,0,1)+IF(G157=0,0,1)+IF(G176=0,0,1)+IF(G195=0,0,1))</f>
        <v>52</v>
      </c>
      <c r="H196" s="34">
        <f t="shared" si="90"/>
        <v>52</v>
      </c>
      <c r="I196" s="34">
        <f t="shared" si="90"/>
        <v>185</v>
      </c>
      <c r="J196" s="34">
        <f t="shared" si="90"/>
        <v>1542</v>
      </c>
      <c r="K196" s="34"/>
      <c r="L196" s="34">
        <f t="shared" ref="L196" si="91">(L24+L43+L62+L81+L100+L119+L138+L157+L176+L195)/(IF(L24=0,0,1)+IF(L43=0,0,1)+IF(L62=0,0,1)+IF(L81=0,0,1)+IF(L100=0,0,1)+IF(L119=0,0,1)+IF(L138=0,0,1)+IF(L157=0,0,1)+IF(L176=0,0,1)+IF(L195=0,0,1))</f>
        <v>147.76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2024-01-08T06:31:44Z</dcterms:modified>
</cp:coreProperties>
</file>